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5R2\Downloads\"/>
    </mc:Choice>
  </mc:AlternateContent>
  <xr:revisionPtr revIDLastSave="0" documentId="13_ncr:1_{830D78E5-E468-4269-8BA7-AC699165B4C3}" xr6:coauthVersionLast="32" xr6:coauthVersionMax="32" xr10:uidLastSave="{00000000-0000-0000-0000-000000000000}"/>
  <bookViews>
    <workbookView xWindow="0" yWindow="0" windowWidth="19104" windowHeight="8808" activeTab="4" xr2:uid="{A760E9FB-EB80-40AB-A8B9-3944980167EA}"/>
  </bookViews>
  <sheets>
    <sheet name="Escrow Form" sheetId="1" r:id="rId1"/>
    <sheet name="Escrow Form Example" sheetId="4" r:id="rId2"/>
    <sheet name="Milestones Template" sheetId="8" r:id="rId3"/>
    <sheet name="Milestones Template Example" sheetId="9" r:id="rId4"/>
    <sheet name="HELP" sheetId="6" r:id="rId5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9" l="1"/>
  <c r="C28" i="9"/>
  <c r="N27" i="9"/>
  <c r="K27" i="9"/>
  <c r="H27" i="9"/>
  <c r="E27" i="9"/>
  <c r="E26" i="8"/>
  <c r="H26" i="8"/>
  <c r="K26" i="8"/>
  <c r="N26" i="8"/>
  <c r="B28" i="8"/>
  <c r="E28" i="8"/>
  <c r="C28" i="8"/>
  <c r="N27" i="8"/>
  <c r="K27" i="8"/>
  <c r="H27" i="8"/>
  <c r="E27" i="8"/>
  <c r="J26" i="9"/>
  <c r="D26" i="9"/>
  <c r="G26" i="9"/>
  <c r="M26" i="9"/>
  <c r="B28" i="9"/>
</calcChain>
</file>

<file path=xl/sharedStrings.xml><?xml version="1.0" encoding="utf-8"?>
<sst xmlns="http://schemas.openxmlformats.org/spreadsheetml/2006/main" count="197" uniqueCount="106">
  <si>
    <t xml:space="preserve">Do you have any other relevant Information to add? </t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</si>
  <si>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color theme="1"/>
        <rFont val="Calibri Light"/>
        <family val="2"/>
        <scheme val="major"/>
      </rPr>
      <t>Name of your legal entity</t>
    </r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</si>
  <si>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color theme="1"/>
        <rFont val="Calibri Light"/>
        <family val="2"/>
        <scheme val="major"/>
      </rPr>
      <t>Jurisdiction of the legal entity</t>
    </r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</si>
  <si>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color theme="1"/>
        <rFont val="Calibri Light"/>
        <family val="2"/>
        <scheme val="major"/>
      </rPr>
      <t xml:space="preserve">Name of Individual who will sign Escrow Agreement </t>
    </r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</si>
  <si>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color theme="1"/>
        <rFont val="Calibri Light"/>
        <family val="2"/>
        <scheme val="major"/>
      </rPr>
      <t>Title of Individual who will sign Escrow Agreement</t>
    </r>
  </si>
  <si>
    <r>
      <rPr>
        <b/>
        <sz val="11"/>
        <color rgb="FFFF0000"/>
        <rFont val="Calibri Light"/>
        <family val="2"/>
        <scheme val="major"/>
      </rPr>
      <t>*</t>
    </r>
    <r>
      <rPr>
        <b/>
        <sz val="11"/>
        <color theme="1"/>
        <rFont val="Calibri Light"/>
        <family val="2"/>
        <scheme val="major"/>
      </rPr>
      <t xml:space="preserve"> Entity's full address </t>
    </r>
  </si>
  <si>
    <r>
      <rPr>
        <b/>
        <sz val="11"/>
        <color rgb="FFFF0000"/>
        <rFont val="Calibri Light"/>
        <family val="2"/>
        <scheme val="major"/>
      </rPr>
      <t>*</t>
    </r>
    <r>
      <rPr>
        <b/>
        <sz val="11"/>
        <color theme="1"/>
        <rFont val="Calibri Light"/>
        <family val="2"/>
        <scheme val="major"/>
      </rPr>
      <t xml:space="preserve"> Entity's primary phone number (Format: Country Code + Phone number)</t>
    </r>
  </si>
  <si>
    <r>
      <rPr>
        <b/>
        <sz val="11"/>
        <color rgb="FFFF0000"/>
        <rFont val="Calibri Light"/>
        <family val="2"/>
        <scheme val="major"/>
      </rPr>
      <t>*</t>
    </r>
    <r>
      <rPr>
        <b/>
        <sz val="11"/>
        <color theme="1"/>
        <rFont val="Calibri Light"/>
        <family val="2"/>
        <scheme val="major"/>
      </rPr>
      <t xml:space="preserve"> Your Dash Wallet Address that will receive funds </t>
    </r>
  </si>
  <si>
    <t xml:space="preserve">Dash Escrow Application Form </t>
  </si>
  <si>
    <r>
      <t xml:space="preserve">Instructions: Please populate all the fields in this template. Once completely populated, send this form to </t>
    </r>
    <r>
      <rPr>
        <b/>
        <u/>
        <sz val="11"/>
        <color rgb="FF222222"/>
        <rFont val="Calibri"/>
        <family val="2"/>
        <scheme val="minor"/>
      </rPr>
      <t>escrow@dash.org</t>
    </r>
  </si>
  <si>
    <t>Xbtmr96VhD8gXccpdwnMmQNwcw9qhksHDw</t>
  </si>
  <si>
    <t>+58 212-9756411</t>
  </si>
  <si>
    <t>Avenida Lima, Caracas 1052, Distrito Capital, Venezuela</t>
  </si>
  <si>
    <t>Juana Herrero</t>
  </si>
  <si>
    <t>CEO</t>
  </si>
  <si>
    <t>Venezuela</t>
  </si>
  <si>
    <t xml:space="preserve">Looking to submit my proposal in next month's cycle </t>
  </si>
  <si>
    <t>FAQ:</t>
  </si>
  <si>
    <t>Milestone 1</t>
  </si>
  <si>
    <t>Milestone 2</t>
  </si>
  <si>
    <t>Milestone 3</t>
  </si>
  <si>
    <t>Deliverable 3</t>
  </si>
  <si>
    <t>Deliverable 2</t>
  </si>
  <si>
    <t>Deliverable 1</t>
  </si>
  <si>
    <t>Description</t>
  </si>
  <si>
    <t>Dash Amount</t>
  </si>
  <si>
    <t>Deliverable 4</t>
  </si>
  <si>
    <t>Deliverable 5</t>
  </si>
  <si>
    <t>Deliverable 6</t>
  </si>
  <si>
    <t>Deliverable 7</t>
  </si>
  <si>
    <t>Deliverable 8</t>
  </si>
  <si>
    <t>Deliverable 9</t>
  </si>
  <si>
    <t>Deliverable 10</t>
  </si>
  <si>
    <t>Deliverable 11</t>
  </si>
  <si>
    <t>Deliverable 12</t>
  </si>
  <si>
    <t>Deliverable 13</t>
  </si>
  <si>
    <t>Deliverable 14</t>
  </si>
  <si>
    <t>Deliverable 15</t>
  </si>
  <si>
    <t>Deliverable 16</t>
  </si>
  <si>
    <t>Deliverable 17</t>
  </si>
  <si>
    <t>Deliverable 18</t>
  </si>
  <si>
    <t>Deliverable 19</t>
  </si>
  <si>
    <t>Deliverable 20</t>
  </si>
  <si>
    <t>Month Name</t>
  </si>
  <si>
    <t>Milestone 0</t>
  </si>
  <si>
    <t>Month Start Name</t>
  </si>
  <si>
    <t>Proposal Total</t>
  </si>
  <si>
    <t xml:space="preserve">NOTES: </t>
  </si>
  <si>
    <t>Fiat Guarantee? (Y/N)</t>
  </si>
  <si>
    <t>1.) Please make sure to answer "Y" for Yes or "N" for No in Column B</t>
  </si>
  <si>
    <t>Proposal Passes</t>
  </si>
  <si>
    <t>Add feature "Save Restaurant as Favorite"</t>
  </si>
  <si>
    <t>5 Star review function added</t>
  </si>
  <si>
    <t>Add customized tags (food type, open/closed) for restaurants</t>
  </si>
  <si>
    <t xml:space="preserve">Add Feature: Filter by aforementioned tags </t>
  </si>
  <si>
    <t>Dash wallet integrated with ability to add and spend Dash</t>
  </si>
  <si>
    <t>Searchable database of restaurants and corresponding search feature for users</t>
  </si>
  <si>
    <t>Registered partner restaurant names added to the database</t>
  </si>
  <si>
    <t>Begin Live Testing in 10 Focus Groups</t>
  </si>
  <si>
    <t>Additional UX features to be added include: Restaurant suggest (based on profile and food choices)</t>
  </si>
  <si>
    <t xml:space="preserve">Hire call center to provide 24 Hour live customer support </t>
  </si>
  <si>
    <t>Recruit 2 additional developers</t>
  </si>
  <si>
    <t>1 Launch Event at SXSW</t>
  </si>
  <si>
    <t>Build and Release Facebook, Google Adwords, Twitter, Snapchat Marketing Campaigns</t>
  </si>
  <si>
    <t>Name of Project:</t>
  </si>
  <si>
    <t>Restaurant Review Mobile App</t>
  </si>
  <si>
    <t>View past proposals to see what has been successful in the past:</t>
  </si>
  <si>
    <t>When you're ready to post your live proposal, additional instructions are below</t>
  </si>
  <si>
    <t>Application launched</t>
  </si>
  <si>
    <t>Total</t>
  </si>
  <si>
    <t>escrow@dash.org</t>
  </si>
  <si>
    <t xml:space="preserve">To submit your final populated application template, or if you have any questions not covered here or within the instruction document, please e-mail: </t>
  </si>
  <si>
    <t xml:space="preserve">Fiat Guarantee </t>
  </si>
  <si>
    <r>
      <rPr>
        <b/>
        <sz val="11"/>
        <color rgb="FFFF0000"/>
        <rFont val="Calibri Light"/>
        <family val="2"/>
        <scheme val="major"/>
      </rPr>
      <t>*</t>
    </r>
    <r>
      <rPr>
        <b/>
        <sz val="11"/>
        <rFont val="Calibri Light"/>
        <family val="2"/>
        <scheme val="major"/>
      </rPr>
      <t xml:space="preserve"> Are you seeking a fixed amount of fiat (where you'll receive an equivalent number of Dash) or are you seeking a fixed amount of Dash </t>
    </r>
  </si>
  <si>
    <t>https://www.dash.org/forum/topic/pre-budget-proposal-discussions.93/          See Milestones Template Example for an example</t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</si>
  <si>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rFont val="Calibri Light"/>
        <family val="2"/>
        <scheme val="major"/>
      </rPr>
      <t xml:space="preserve">Your latest version of the proposal (link to your pre-proposal or populate the "Milestones Template" Worksheet  </t>
    </r>
  </si>
  <si>
    <t>Add feature: Corresponding text review for explanation of star rating (i.e. comments)</t>
  </si>
  <si>
    <t xml:space="preserve">Add corresponding information of registered partner restaurants added to the database </t>
  </si>
  <si>
    <t>Basic wireframe, MVP that allows users to  create a profile, login credentials, and explore the application with minimum features. More specific features below</t>
  </si>
  <si>
    <t>N</t>
  </si>
  <si>
    <t>Dash Escrow Project Charter</t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</si>
  <si>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rFont val="Calibri Light"/>
        <family val="2"/>
        <scheme val="major"/>
      </rPr>
      <t>Your latest version of the proposal (link to your pre-proposal)</t>
    </r>
  </si>
  <si>
    <r>
      <rPr>
        <b/>
        <sz val="11"/>
        <color rgb="FFFF0000"/>
        <rFont val="Calibri Light"/>
        <family val="2"/>
        <scheme val="major"/>
      </rPr>
      <t xml:space="preserve">* </t>
    </r>
    <r>
      <rPr>
        <b/>
        <sz val="11"/>
        <rFont val="Calibri Light"/>
        <family val="2"/>
        <scheme val="major"/>
      </rPr>
      <t>Key deliverables + success criteria</t>
    </r>
  </si>
  <si>
    <t>Testing Scenario</t>
  </si>
  <si>
    <t>Description of  testing steps</t>
  </si>
  <si>
    <t>Description of testing steps</t>
  </si>
  <si>
    <t>4.) For Fiat Guaranteed Escrow proposals, the maximum monthly amount is 100'000 USD</t>
  </si>
  <si>
    <t>3.) The maximum months a project can span is 3 months (Milestones 0 to 3 inclusive), and maximum proposal value is 500'000 USD</t>
  </si>
  <si>
    <t>5.) For more information, see the "Help" tab</t>
  </si>
  <si>
    <t xml:space="preserve">6.) More information the better. Quantify where you can, and expand in detail within each deliverable to a reasonable extent. See Milestone Example </t>
  </si>
  <si>
    <t>7.) Payment for each milestone is only completed once evidence is provided by proposal owner that every task has been completed</t>
  </si>
  <si>
    <t>8.) E-mail final populated template to escrow@dash.org</t>
  </si>
  <si>
    <t>Y</t>
  </si>
  <si>
    <t>MAXIMUM TOTAL PROJECT VALUE $USD</t>
  </si>
  <si>
    <t xml:space="preserve">MAXIMUM MONTHLY FIAT GUARANTEE $USD </t>
  </si>
  <si>
    <t>9.) Milestone 0 cannot exceed $25,000 USD or 10% of total project value (whichever comes first). Once you are done completing the amounts, there should be no errors in red</t>
  </si>
  <si>
    <t>Testing Scenario/Evidence</t>
  </si>
  <si>
    <r>
      <t xml:space="preserve">2.) Each Milestone can have up to 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deliverables. For every deliverable, please mention the evidence you will provide to DCG to verify completion of deliverable in the appropriate "Testing Scenario/Evidence" column(s)</t>
    </r>
  </si>
  <si>
    <t xml:space="preserve">A pre-requiste for escrow is that you must introduce the proposal to the DASH forum as a pre-proposal to gain initial feedback. This can be done at this site: </t>
  </si>
  <si>
    <t> https://www.dash.org/forum/topic/pre-budget-proposal-discussions.93/</t>
  </si>
  <si>
    <t>Below are a number of resources to help you:</t>
  </si>
  <si>
    <t xml:space="preserve"> https://www.dashcentral.org/budget/completed</t>
  </si>
  <si>
    <t>https://docs.dash.org/en/latest/governance/index.html</t>
  </si>
  <si>
    <t>Learn everything you need to know about what makes a good proposal, the proposal process, and Dash Governance by clicking the link below</t>
  </si>
  <si>
    <t>https://www.dashcentral.org/budget  </t>
  </si>
  <si>
    <t>PLEASE DO NOT POST YOUR PROPOSAL BEFORE YOU RECEIVE YOUR ESCROW WALLET ADDRESS OR YOU WILL FORFEIT 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</si>
</sst>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222222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u/>
      <sz val="14"/>
      <color theme="1"/>
      <name val="Calibri Light"/>
      <family val="2"/>
      <scheme val="major"/>
    </font>
    <font>
      <b/>
      <sz val="11"/>
      <color rgb="FF222222"/>
      <name val="Calibri"/>
      <family val="2"/>
      <scheme val="minor"/>
    </font>
    <font>
      <b/>
      <u/>
      <sz val="11"/>
      <color rgb="FF22222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/>
    <xf numFmtId="0" fontId="9" fillId="2" borderId="0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3" borderId="19" xfId="0" applyFont="1" applyFill="1" applyBorder="1"/>
    <xf numFmtId="0" fontId="1" fillId="3" borderId="20" xfId="0" applyFont="1" applyFill="1" applyBorder="1"/>
    <xf numFmtId="0" fontId="1" fillId="4" borderId="12" xfId="0" applyFont="1" applyFill="1" applyBorder="1"/>
    <xf numFmtId="0" fontId="1" fillId="4" borderId="1" xfId="0" applyFont="1" applyFill="1" applyBorder="1"/>
    <xf numFmtId="0" fontId="1" fillId="3" borderId="21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14" fillId="0" borderId="0" xfId="1"/>
    <xf numFmtId="0" fontId="1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Font="1"/>
    <xf numFmtId="0" fontId="16" fillId="0" borderId="0" xfId="0" applyFont="1"/>
    <xf numFmtId="0" fontId="0" fillId="6" borderId="17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left" vertical="center" wrapText="1"/>
    </xf>
    <xf numFmtId="0" fontId="0" fillId="6" borderId="20" xfId="0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0" fillId="6" borderId="28" xfId="0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26" xfId="0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164" fontId="13" fillId="0" borderId="24" xfId="2" applyNumberFormat="1" applyFont="1" applyBorder="1" applyAlignment="1">
      <alignment horizontal="center" vertical="center"/>
    </xf>
    <xf numFmtId="0" fontId="13" fillId="0" borderId="0" xfId="0" applyFont="1"/>
    <xf numFmtId="164" fontId="13" fillId="0" borderId="24" xfId="2" applyNumberFormat="1" applyFont="1" applyBorder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3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14076</xdr:colOff>
      <xdr:row>0</xdr:row>
      <xdr:rowOff>87630</xdr:rowOff>
    </xdr:from>
    <xdr:to>
      <xdr:col>4</xdr:col>
      <xdr:colOff>567690</xdr:colOff>
      <xdr:row>2</xdr:row>
      <xdr:rowOff>11430</xdr:rowOff>
    </xdr:to>
    <xdr:pic>
      <xdr:nvPicPr>
        <xdr:cNvPr id="2" name="Picture 1" descr="Image result for Dash Logo">
          <a:extLst>
            <a:ext uri="{FF2B5EF4-FFF2-40B4-BE49-F238E27FC236}">
              <a16:creationId xmlns:a16="http://schemas.microsoft.com/office/drawing/2014/main" id="{0B043C6E-7BBD-4E8C-A148-8D436261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156" y="87630"/>
          <a:ext cx="2473854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14076</xdr:colOff>
      <xdr:row>0</xdr:row>
      <xdr:rowOff>87630</xdr:rowOff>
    </xdr:from>
    <xdr:to>
      <xdr:col>4</xdr:col>
      <xdr:colOff>567690</xdr:colOff>
      <xdr:row>2</xdr:row>
      <xdr:rowOff>11430</xdr:rowOff>
    </xdr:to>
    <xdr:pic>
      <xdr:nvPicPr>
        <xdr:cNvPr id="2" name="Picture 1" descr="Image result for Dash Logo">
          <a:extLst>
            <a:ext uri="{FF2B5EF4-FFF2-40B4-BE49-F238E27FC236}">
              <a16:creationId xmlns:a16="http://schemas.microsoft.com/office/drawing/2014/main" id="{01C3D2C6-C6A5-4C25-8527-774B6BB0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156" y="87630"/>
          <a:ext cx="2473854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sh.org/forum/topic/pre-budget-proposal-discussions.93/%20%20%20%20%20%20%20%20%20%20See%20Milestones%20Template%20Example%20for%20an%20exampl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sh.org/forum/topic/pre-budget-proposal-discussions.93/" TargetMode="External"/><Relationship Id="rId2" Type="http://schemas.openxmlformats.org/officeDocument/2006/relationships/hyperlink" Target="https://www.dash.org/forum/topic/pre-budget-proposal-discussions.93/" TargetMode="External"/><Relationship Id="rId1" Type="http://schemas.openxmlformats.org/officeDocument/2006/relationships/hyperlink" Target="mailto:escrow@dash.org" TargetMode="External"/><Relationship Id="rId5" Type="http://schemas.openxmlformats.org/officeDocument/2006/relationships/hyperlink" Target="https://www.dashcentral.org/budget" TargetMode="External"/><Relationship Id="rId4" Type="http://schemas.openxmlformats.org/officeDocument/2006/relationships/hyperlink" Target="https://docs.dash.org/en/latest/governanc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F0B9-FC89-46E2-9EC1-CD5E4F91B73F}">
  <dimension ref="A1:Q54"/>
  <sheetViews>
    <sheetView showGridLines="0" workbookViewId="0">
      <selection activeCell="B47" sqref="B47"/>
    </sheetView>
  </sheetViews>
  <sheetFormatPr defaultColWidth="8.83984375" defaultRowHeight="14.4" x14ac:dyDescent="0.55000000000000004"/>
  <cols>
    <col min="1" max="15" width="8.83984375" style="2"/>
    <col min="16" max="16" width="36.47265625" style="2" customWidth="1"/>
    <col min="17" max="17" width="8.3125" style="2" customWidth="1"/>
    <col min="18" max="16384" width="8.83984375" style="2"/>
  </cols>
  <sheetData>
    <row r="1" spans="1:17" ht="18.3" x14ac:dyDescent="0.7">
      <c r="A1" s="10"/>
      <c r="B1" s="82" t="s">
        <v>80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ht="18.3" x14ac:dyDescent="0.7">
      <c r="A2" s="11"/>
      <c r="B2" s="22"/>
      <c r="C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8.3" x14ac:dyDescent="0.7">
      <c r="A3" s="1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x14ac:dyDescent="0.55000000000000004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"/>
    </row>
    <row r="5" spans="1:17" x14ac:dyDescent="0.55000000000000004">
      <c r="A5" s="11"/>
      <c r="B5" s="19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x14ac:dyDescent="0.55000000000000004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"/>
    </row>
    <row r="7" spans="1:17" x14ac:dyDescent="0.55000000000000004">
      <c r="A7" s="13"/>
      <c r="B7" s="5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"/>
    </row>
    <row r="8" spans="1:17" ht="4" customHeight="1" thickBot="1" x14ac:dyDescent="0.6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"/>
    </row>
    <row r="9" spans="1:17" ht="14.7" thickBot="1" x14ac:dyDescent="0.6">
      <c r="A9" s="11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20"/>
    </row>
    <row r="10" spans="1:17" ht="7" customHeight="1" x14ac:dyDescent="0.55000000000000004">
      <c r="A10" s="11"/>
      <c r="B10" s="9"/>
      <c r="C10" s="9"/>
      <c r="D10" s="9"/>
      <c r="E10" s="9"/>
      <c r="F10" s="9"/>
      <c r="G10" s="9"/>
      <c r="H10" s="9"/>
      <c r="I10" s="9"/>
      <c r="J10" s="4"/>
      <c r="K10" s="4"/>
      <c r="L10" s="4"/>
      <c r="M10" s="4"/>
      <c r="N10" s="4"/>
      <c r="O10" s="4"/>
      <c r="P10" s="4"/>
      <c r="Q10" s="12"/>
    </row>
    <row r="11" spans="1:17" x14ac:dyDescent="0.55000000000000004">
      <c r="A11" s="11"/>
      <c r="B11" s="5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</row>
    <row r="12" spans="1:17" ht="7" customHeight="1" thickBot="1" x14ac:dyDescent="0.6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"/>
    </row>
    <row r="13" spans="1:17" ht="14.7" thickBot="1" x14ac:dyDescent="0.6">
      <c r="A13" s="11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21"/>
    </row>
    <row r="14" spans="1:17" ht="7" customHeight="1" x14ac:dyDescent="0.55000000000000004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2"/>
    </row>
    <row r="15" spans="1:17" x14ac:dyDescent="0.55000000000000004">
      <c r="A15" s="11"/>
      <c r="B15" s="5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2"/>
    </row>
    <row r="16" spans="1:17" ht="7" customHeight="1" thickBot="1" x14ac:dyDescent="0.6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</row>
    <row r="17" spans="1:17" ht="14.7" thickBot="1" x14ac:dyDescent="0.6">
      <c r="A17" s="11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21"/>
    </row>
    <row r="18" spans="1:17" ht="7" customHeight="1" x14ac:dyDescent="0.55000000000000004">
      <c r="A18" s="11"/>
      <c r="B18" s="4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2"/>
    </row>
    <row r="19" spans="1:17" x14ac:dyDescent="0.55000000000000004">
      <c r="A19" s="11"/>
      <c r="B19" s="5" t="s">
        <v>4</v>
      </c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2"/>
    </row>
    <row r="20" spans="1:17" ht="7" customHeight="1" thickBot="1" x14ac:dyDescent="0.6">
      <c r="A20" s="11"/>
      <c r="B20" s="4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2"/>
    </row>
    <row r="21" spans="1:17" ht="14.7" thickBot="1" x14ac:dyDescent="0.6">
      <c r="A21" s="11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21"/>
    </row>
    <row r="22" spans="1:17" ht="7" customHeight="1" x14ac:dyDescent="0.55000000000000004">
      <c r="A22" s="11"/>
      <c r="B22" s="4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</row>
    <row r="23" spans="1:17" x14ac:dyDescent="0.55000000000000004">
      <c r="A23" s="11"/>
      <c r="B23" s="5" t="s">
        <v>5</v>
      </c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</row>
    <row r="24" spans="1:17" ht="7" customHeight="1" thickBot="1" x14ac:dyDescent="0.6">
      <c r="A24" s="11"/>
      <c r="B24" s="4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2"/>
    </row>
    <row r="25" spans="1:17" ht="14.7" thickBot="1" x14ac:dyDescent="0.6">
      <c r="A25" s="11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21"/>
    </row>
    <row r="26" spans="1:17" ht="7" customHeight="1" x14ac:dyDescent="0.55000000000000004">
      <c r="A26" s="11"/>
      <c r="B26" s="4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2"/>
    </row>
    <row r="27" spans="1:17" x14ac:dyDescent="0.55000000000000004">
      <c r="A27" s="11"/>
      <c r="B27" s="5" t="s">
        <v>6</v>
      </c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2"/>
    </row>
    <row r="28" spans="1:17" ht="7" customHeight="1" thickBot="1" x14ac:dyDescent="0.6">
      <c r="A28" s="11"/>
      <c r="B28" s="4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2"/>
    </row>
    <row r="29" spans="1:17" ht="14.7" thickBot="1" x14ac:dyDescent="0.6">
      <c r="A29" s="11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21"/>
    </row>
    <row r="30" spans="1:17" ht="7" customHeight="1" x14ac:dyDescent="0.55000000000000004">
      <c r="A30" s="11"/>
      <c r="B30" s="4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2"/>
    </row>
    <row r="31" spans="1:17" x14ac:dyDescent="0.55000000000000004">
      <c r="A31" s="11"/>
      <c r="B31" s="5" t="s">
        <v>7</v>
      </c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2"/>
    </row>
    <row r="32" spans="1:17" ht="7" customHeight="1" thickBot="1" x14ac:dyDescent="0.6">
      <c r="A32" s="11"/>
      <c r="B32" s="4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2"/>
    </row>
    <row r="33" spans="1:17" ht="14.7" thickBot="1" x14ac:dyDescent="0.6">
      <c r="A33" s="11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21"/>
    </row>
    <row r="34" spans="1:17" ht="7" customHeight="1" x14ac:dyDescent="0.55000000000000004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2"/>
    </row>
    <row r="35" spans="1:17" x14ac:dyDescent="0.55000000000000004">
      <c r="A35" s="11"/>
      <c r="B35" s="14" t="s">
        <v>73</v>
      </c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2"/>
    </row>
    <row r="36" spans="1:17" ht="7" customHeight="1" thickBot="1" x14ac:dyDescent="0.6">
      <c r="A36" s="11"/>
      <c r="B36" s="8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</row>
    <row r="37" spans="1:17" ht="14.7" thickBot="1" x14ac:dyDescent="0.6">
      <c r="A37" s="11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21"/>
    </row>
    <row r="38" spans="1:17" ht="7" customHeight="1" x14ac:dyDescent="0.55000000000000004">
      <c r="A38" s="11"/>
      <c r="B38" s="4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"/>
    </row>
    <row r="39" spans="1:17" x14ac:dyDescent="0.55000000000000004">
      <c r="A39" s="11"/>
      <c r="B39" s="14" t="s">
        <v>81</v>
      </c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2"/>
    </row>
    <row r="40" spans="1:17" ht="7" customHeight="1" thickBot="1" x14ac:dyDescent="0.6">
      <c r="A40" s="11"/>
      <c r="B40" s="4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2"/>
    </row>
    <row r="41" spans="1:17" ht="14.7" thickBot="1" x14ac:dyDescent="0.6">
      <c r="A41" s="11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21"/>
    </row>
    <row r="42" spans="1:17" ht="7" customHeight="1" x14ac:dyDescent="0.55000000000000004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2"/>
    </row>
    <row r="43" spans="1:17" x14ac:dyDescent="0.55000000000000004">
      <c r="A43" s="11"/>
      <c r="B43" s="14" t="s">
        <v>82</v>
      </c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2"/>
    </row>
    <row r="44" spans="1:17" ht="7" customHeight="1" thickBot="1" x14ac:dyDescent="0.6">
      <c r="A44" s="11"/>
      <c r="B44" s="4"/>
      <c r="C44" s="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2"/>
    </row>
    <row r="45" spans="1:17" ht="14.7" thickBot="1" x14ac:dyDescent="0.6">
      <c r="A45" s="11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21"/>
    </row>
    <row r="46" spans="1:17" ht="7" customHeight="1" x14ac:dyDescent="0.55000000000000004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2"/>
    </row>
    <row r="47" spans="1:17" x14ac:dyDescent="0.55000000000000004">
      <c r="A47" s="11"/>
      <c r="B47" s="14" t="s">
        <v>0</v>
      </c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2"/>
    </row>
    <row r="48" spans="1:17" ht="7" customHeight="1" thickBot="1" x14ac:dyDescent="0.6">
      <c r="A48" s="11"/>
      <c r="B48" s="14"/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2"/>
    </row>
    <row r="49" spans="1:17" ht="14.7" thickBot="1" x14ac:dyDescent="0.6">
      <c r="A49" s="11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21"/>
    </row>
    <row r="50" spans="1:17" ht="7" customHeight="1" x14ac:dyDescent="0.55000000000000004">
      <c r="A50" s="11"/>
      <c r="B50" s="4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2"/>
    </row>
    <row r="51" spans="1:17" x14ac:dyDescent="0.55000000000000004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2"/>
    </row>
    <row r="52" spans="1:17" x14ac:dyDescent="0.55000000000000004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2"/>
    </row>
    <row r="53" spans="1:17" ht="14.7" thickBot="1" x14ac:dyDescent="0.6">
      <c r="A53" s="15"/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8"/>
    </row>
    <row r="54" spans="1:17" x14ac:dyDescent="0.55000000000000004">
      <c r="C54" s="3"/>
    </row>
  </sheetData>
  <mergeCells count="10">
    <mergeCell ref="B13:P13"/>
    <mergeCell ref="B9:P9"/>
    <mergeCell ref="B1:Q1"/>
    <mergeCell ref="B49:P49"/>
    <mergeCell ref="B37:P37"/>
    <mergeCell ref="B33:P33"/>
    <mergeCell ref="B29:P29"/>
    <mergeCell ref="B25:P25"/>
    <mergeCell ref="B21:P21"/>
    <mergeCell ref="B17:P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51D7-F8E1-4DB9-ABA6-28858C53B913}">
  <dimension ref="A1:Q50"/>
  <sheetViews>
    <sheetView showGridLines="0" topLeftCell="A7" workbookViewId="0">
      <selection activeCell="D54" sqref="D54"/>
    </sheetView>
  </sheetViews>
  <sheetFormatPr defaultColWidth="8.83984375" defaultRowHeight="14.4" x14ac:dyDescent="0.55000000000000004"/>
  <cols>
    <col min="1" max="15" width="8.83984375" style="2"/>
    <col min="16" max="16" width="36.47265625" style="2" customWidth="1"/>
    <col min="17" max="17" width="8.3125" style="2" customWidth="1"/>
    <col min="18" max="16384" width="8.83984375" style="2"/>
  </cols>
  <sheetData>
    <row r="1" spans="1:17" ht="18.3" x14ac:dyDescent="0.7">
      <c r="A1" s="10"/>
      <c r="B1" s="82" t="s">
        <v>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ht="18.3" x14ac:dyDescent="0.7">
      <c r="A2" s="11"/>
      <c r="B2" s="22"/>
      <c r="C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8.3" x14ac:dyDescent="0.7">
      <c r="A3" s="1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x14ac:dyDescent="0.55000000000000004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"/>
    </row>
    <row r="5" spans="1:17" x14ac:dyDescent="0.55000000000000004">
      <c r="A5" s="11"/>
      <c r="B5" s="19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x14ac:dyDescent="0.55000000000000004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"/>
    </row>
    <row r="7" spans="1:17" x14ac:dyDescent="0.55000000000000004">
      <c r="A7" s="13"/>
      <c r="B7" s="5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"/>
    </row>
    <row r="8" spans="1:17" ht="4" customHeight="1" thickBot="1" x14ac:dyDescent="0.6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"/>
    </row>
    <row r="9" spans="1:17" ht="14.7" thickBot="1" x14ac:dyDescent="0.6">
      <c r="A9" s="11"/>
      <c r="B9" s="87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20"/>
    </row>
    <row r="10" spans="1:17" ht="7" customHeight="1" x14ac:dyDescent="0.55000000000000004">
      <c r="A10" s="11"/>
      <c r="B10" s="9"/>
      <c r="C10" s="9"/>
      <c r="D10" s="9"/>
      <c r="E10" s="9"/>
      <c r="F10" s="9"/>
      <c r="G10" s="9"/>
      <c r="H10" s="9"/>
      <c r="I10" s="9"/>
      <c r="J10" s="4"/>
      <c r="K10" s="4"/>
      <c r="L10" s="4"/>
      <c r="M10" s="4"/>
      <c r="N10" s="4"/>
      <c r="O10" s="4"/>
      <c r="P10" s="4"/>
      <c r="Q10" s="12"/>
    </row>
    <row r="11" spans="1:17" x14ac:dyDescent="0.55000000000000004">
      <c r="A11" s="11"/>
      <c r="B11" s="5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</row>
    <row r="12" spans="1:17" ht="7" customHeight="1" thickBot="1" x14ac:dyDescent="0.6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"/>
    </row>
    <row r="13" spans="1:17" ht="14.7" thickBot="1" x14ac:dyDescent="0.6">
      <c r="A13" s="11"/>
      <c r="B13" s="87" t="s">
        <v>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21"/>
    </row>
    <row r="14" spans="1:17" ht="7" customHeight="1" x14ac:dyDescent="0.55000000000000004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2"/>
    </row>
    <row r="15" spans="1:17" x14ac:dyDescent="0.55000000000000004">
      <c r="A15" s="11"/>
      <c r="B15" s="5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2"/>
    </row>
    <row r="16" spans="1:17" ht="7" customHeight="1" thickBot="1" x14ac:dyDescent="0.6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</row>
    <row r="17" spans="1:17" ht="14.7" thickBot="1" x14ac:dyDescent="0.6">
      <c r="A17" s="11"/>
      <c r="B17" s="87" t="s">
        <v>13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21"/>
    </row>
    <row r="18" spans="1:17" ht="7" customHeight="1" x14ac:dyDescent="0.55000000000000004">
      <c r="A18" s="11"/>
      <c r="B18" s="4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2"/>
    </row>
    <row r="19" spans="1:17" x14ac:dyDescent="0.55000000000000004">
      <c r="A19" s="11"/>
      <c r="B19" s="5" t="s">
        <v>4</v>
      </c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2"/>
    </row>
    <row r="20" spans="1:17" ht="7" customHeight="1" thickBot="1" x14ac:dyDescent="0.6">
      <c r="A20" s="11"/>
      <c r="B20" s="4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2"/>
    </row>
    <row r="21" spans="1:17" ht="14.7" thickBot="1" x14ac:dyDescent="0.6">
      <c r="A21" s="11"/>
      <c r="B21" s="87" t="s">
        <v>14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21"/>
    </row>
    <row r="22" spans="1:17" ht="7" customHeight="1" x14ac:dyDescent="0.55000000000000004">
      <c r="A22" s="11"/>
      <c r="B22" s="4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</row>
    <row r="23" spans="1:17" x14ac:dyDescent="0.55000000000000004">
      <c r="A23" s="11"/>
      <c r="B23" s="5" t="s">
        <v>5</v>
      </c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</row>
    <row r="24" spans="1:17" ht="7" customHeight="1" thickBot="1" x14ac:dyDescent="0.6">
      <c r="A24" s="11"/>
      <c r="B24" s="4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2"/>
    </row>
    <row r="25" spans="1:17" ht="14.7" thickBot="1" x14ac:dyDescent="0.6">
      <c r="A25" s="11"/>
      <c r="B25" s="87" t="s">
        <v>12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21"/>
    </row>
    <row r="26" spans="1:17" ht="7" customHeight="1" x14ac:dyDescent="0.55000000000000004">
      <c r="A26" s="11"/>
      <c r="B26" s="4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2"/>
    </row>
    <row r="27" spans="1:17" x14ac:dyDescent="0.55000000000000004">
      <c r="A27" s="11"/>
      <c r="B27" s="5" t="s">
        <v>6</v>
      </c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2"/>
    </row>
    <row r="28" spans="1:17" ht="7" customHeight="1" thickBot="1" x14ac:dyDescent="0.6">
      <c r="A28" s="11"/>
      <c r="B28" s="4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2"/>
    </row>
    <row r="29" spans="1:17" ht="14.7" thickBot="1" x14ac:dyDescent="0.6">
      <c r="A29" s="11"/>
      <c r="B29" s="84" t="s">
        <v>11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21"/>
    </row>
    <row r="30" spans="1:17" ht="7" customHeight="1" x14ac:dyDescent="0.55000000000000004">
      <c r="A30" s="11"/>
      <c r="B30" s="4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2"/>
    </row>
    <row r="31" spans="1:17" x14ac:dyDescent="0.55000000000000004">
      <c r="A31" s="11"/>
      <c r="B31" s="5" t="s">
        <v>7</v>
      </c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2"/>
    </row>
    <row r="32" spans="1:17" ht="7" customHeight="1" thickBot="1" x14ac:dyDescent="0.6">
      <c r="A32" s="11"/>
      <c r="B32" s="4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2"/>
    </row>
    <row r="33" spans="1:17" ht="14.7" thickBot="1" x14ac:dyDescent="0.6">
      <c r="A33" s="11"/>
      <c r="B33" s="87" t="s">
        <v>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Q33" s="21"/>
    </row>
    <row r="34" spans="1:17" ht="7" customHeight="1" x14ac:dyDescent="0.55000000000000004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2"/>
    </row>
    <row r="35" spans="1:17" x14ac:dyDescent="0.55000000000000004">
      <c r="A35" s="11"/>
      <c r="B35" s="14" t="s">
        <v>73</v>
      </c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2"/>
    </row>
    <row r="36" spans="1:17" ht="7" customHeight="1" thickBot="1" x14ac:dyDescent="0.6">
      <c r="A36" s="11"/>
      <c r="B36" s="8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</row>
    <row r="37" spans="1:17" ht="14.7" thickBot="1" x14ac:dyDescent="0.6">
      <c r="A37" s="11"/>
      <c r="B37" s="87" t="s">
        <v>72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  <c r="Q37" s="21"/>
    </row>
    <row r="38" spans="1:17" ht="7" customHeight="1" x14ac:dyDescent="0.55000000000000004">
      <c r="A38" s="11"/>
      <c r="B38" s="4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"/>
    </row>
    <row r="39" spans="1:17" x14ac:dyDescent="0.55000000000000004">
      <c r="A39" s="11"/>
      <c r="B39" s="14" t="s">
        <v>75</v>
      </c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2"/>
    </row>
    <row r="40" spans="1:17" ht="7" customHeight="1" thickBot="1" x14ac:dyDescent="0.6">
      <c r="A40" s="11"/>
      <c r="B40" s="4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2"/>
    </row>
    <row r="41" spans="1:17" ht="14.7" thickBot="1" x14ac:dyDescent="0.6">
      <c r="A41" s="11"/>
      <c r="B41" s="90" t="s">
        <v>74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21"/>
    </row>
    <row r="42" spans="1:17" ht="7" customHeight="1" x14ac:dyDescent="0.55000000000000004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2"/>
    </row>
    <row r="43" spans="1:17" x14ac:dyDescent="0.55000000000000004">
      <c r="A43" s="11"/>
      <c r="B43" s="14" t="s">
        <v>0</v>
      </c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2"/>
    </row>
    <row r="44" spans="1:17" ht="7" customHeight="1" thickBot="1" x14ac:dyDescent="0.6">
      <c r="A44" s="11"/>
      <c r="B44" s="14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2"/>
    </row>
    <row r="45" spans="1:17" ht="14.7" thickBot="1" x14ac:dyDescent="0.6">
      <c r="A45" s="11"/>
      <c r="B45" s="87" t="s">
        <v>16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  <c r="Q45" s="21"/>
    </row>
    <row r="46" spans="1:17" ht="7" customHeight="1" x14ac:dyDescent="0.55000000000000004">
      <c r="A46" s="11"/>
      <c r="B46" s="4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2"/>
    </row>
    <row r="47" spans="1:17" x14ac:dyDescent="0.55000000000000004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2"/>
    </row>
    <row r="48" spans="1:17" x14ac:dyDescent="0.55000000000000004">
      <c r="A48" s="1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2"/>
    </row>
    <row r="49" spans="1:17" ht="14.7" thickBot="1" x14ac:dyDescent="0.6">
      <c r="A49" s="15"/>
      <c r="B49" s="16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8"/>
    </row>
    <row r="50" spans="1:17" x14ac:dyDescent="0.55000000000000004">
      <c r="C50" s="3"/>
    </row>
  </sheetData>
  <mergeCells count="11">
    <mergeCell ref="B25:P25"/>
    <mergeCell ref="B1:Q1"/>
    <mergeCell ref="B9:P9"/>
    <mergeCell ref="B13:P13"/>
    <mergeCell ref="B17:P17"/>
    <mergeCell ref="B21:P21"/>
    <mergeCell ref="B29:P29"/>
    <mergeCell ref="B33:P33"/>
    <mergeCell ref="B37:P37"/>
    <mergeCell ref="B41:P41"/>
    <mergeCell ref="B45:P45"/>
  </mergeCells>
  <hyperlinks>
    <hyperlink ref="B41" r:id="rId1" xr:uid="{BE8B6D68-711D-48C9-A1B8-BE41906774A4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8517-7771-4546-97B8-AD3A53FDFB93}">
  <dimension ref="A1:N42"/>
  <sheetViews>
    <sheetView topLeftCell="A13" workbookViewId="0">
      <selection activeCell="C27" sqref="C27:N30"/>
    </sheetView>
  </sheetViews>
  <sheetFormatPr defaultColWidth="8.83984375" defaultRowHeight="14.4" x14ac:dyDescent="0.55000000000000004"/>
  <cols>
    <col min="1" max="1" width="14.68359375" customWidth="1"/>
    <col min="2" max="2" width="18.68359375" customWidth="1"/>
    <col min="3" max="3" width="33.47265625" customWidth="1"/>
    <col min="4" max="4" width="25.3125" customWidth="1"/>
    <col min="5" max="5" width="13.15625" customWidth="1"/>
    <col min="6" max="6" width="37.15625" customWidth="1"/>
    <col min="7" max="7" width="23.83984375" customWidth="1"/>
    <col min="8" max="8" width="14" customWidth="1"/>
    <col min="9" max="9" width="30.15625" customWidth="1"/>
    <col min="10" max="10" width="27.15625" customWidth="1"/>
    <col min="11" max="11" width="13.15625" customWidth="1"/>
    <col min="12" max="13" width="28.47265625" customWidth="1"/>
    <col min="14" max="14" width="12.83984375" customWidth="1"/>
  </cols>
  <sheetData>
    <row r="1" spans="1:14" ht="14.7" thickBot="1" x14ac:dyDescent="0.6">
      <c r="A1" s="53" t="s">
        <v>64</v>
      </c>
      <c r="B1" s="52"/>
    </row>
    <row r="2" spans="1:14" ht="14.7" thickBot="1" x14ac:dyDescent="0.6">
      <c r="A2" s="1"/>
      <c r="B2" s="99" t="s">
        <v>48</v>
      </c>
      <c r="C2" s="107" t="s">
        <v>44</v>
      </c>
      <c r="D2" s="108"/>
      <c r="E2" s="109"/>
      <c r="F2" s="105" t="s">
        <v>18</v>
      </c>
      <c r="G2" s="103"/>
      <c r="H2" s="106"/>
      <c r="I2" s="105" t="s">
        <v>19</v>
      </c>
      <c r="J2" s="103"/>
      <c r="K2" s="106"/>
      <c r="L2" s="105" t="s">
        <v>20</v>
      </c>
      <c r="M2" s="103"/>
      <c r="N2" s="106"/>
    </row>
    <row r="3" spans="1:14" ht="14.7" thickBot="1" x14ac:dyDescent="0.6">
      <c r="B3" s="100"/>
      <c r="C3" s="102" t="s">
        <v>45</v>
      </c>
      <c r="D3" s="103"/>
      <c r="E3" s="104"/>
      <c r="F3" s="105" t="s">
        <v>43</v>
      </c>
      <c r="G3" s="103"/>
      <c r="H3" s="106"/>
      <c r="I3" s="105" t="s">
        <v>43</v>
      </c>
      <c r="J3" s="103"/>
      <c r="K3" s="106"/>
      <c r="L3" s="105" t="s">
        <v>43</v>
      </c>
      <c r="M3" s="103"/>
      <c r="N3" s="106"/>
    </row>
    <row r="4" spans="1:14" ht="14.7" thickBot="1" x14ac:dyDescent="0.6">
      <c r="B4" s="101"/>
      <c r="C4" s="29" t="s">
        <v>24</v>
      </c>
      <c r="D4" s="30" t="s">
        <v>96</v>
      </c>
      <c r="E4" s="30" t="s">
        <v>25</v>
      </c>
      <c r="F4" s="31" t="s">
        <v>24</v>
      </c>
      <c r="G4" s="30" t="s">
        <v>96</v>
      </c>
      <c r="H4" s="29" t="s">
        <v>25</v>
      </c>
      <c r="I4" s="29" t="s">
        <v>24</v>
      </c>
      <c r="J4" s="30" t="s">
        <v>96</v>
      </c>
      <c r="K4" s="29" t="s">
        <v>25</v>
      </c>
      <c r="L4" s="29" t="s">
        <v>24</v>
      </c>
      <c r="M4" s="30" t="s">
        <v>96</v>
      </c>
      <c r="N4" s="29" t="s">
        <v>25</v>
      </c>
    </row>
    <row r="5" spans="1:14" x14ac:dyDescent="0.55000000000000004">
      <c r="A5" s="24" t="s">
        <v>23</v>
      </c>
      <c r="B5" s="96" t="s">
        <v>92</v>
      </c>
      <c r="C5" s="48"/>
      <c r="D5" s="48"/>
      <c r="E5" s="48"/>
      <c r="F5" s="49"/>
      <c r="G5" s="72"/>
      <c r="H5" s="48"/>
      <c r="I5" s="48"/>
      <c r="J5" s="48"/>
      <c r="K5" s="48"/>
      <c r="L5" s="48"/>
      <c r="M5" s="48"/>
      <c r="N5" s="48"/>
    </row>
    <row r="6" spans="1:14" x14ac:dyDescent="0.55000000000000004">
      <c r="A6" s="25" t="s">
        <v>22</v>
      </c>
      <c r="B6" s="9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55000000000000004">
      <c r="A7" s="25" t="s">
        <v>21</v>
      </c>
      <c r="B7" s="9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x14ac:dyDescent="0.55000000000000004">
      <c r="A8" s="25" t="s">
        <v>26</v>
      </c>
      <c r="B8" s="9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x14ac:dyDescent="0.55000000000000004">
      <c r="A9" s="25" t="s">
        <v>27</v>
      </c>
      <c r="B9" s="9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x14ac:dyDescent="0.55000000000000004">
      <c r="A10" s="25" t="s">
        <v>28</v>
      </c>
      <c r="B10" s="9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x14ac:dyDescent="0.55000000000000004">
      <c r="A11" s="25" t="s">
        <v>29</v>
      </c>
      <c r="B11" s="9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x14ac:dyDescent="0.55000000000000004">
      <c r="A12" s="25" t="s">
        <v>30</v>
      </c>
      <c r="B12" s="9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x14ac:dyDescent="0.55000000000000004">
      <c r="A13" s="25" t="s">
        <v>31</v>
      </c>
      <c r="B13" s="9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x14ac:dyDescent="0.55000000000000004">
      <c r="A14" s="25" t="s">
        <v>32</v>
      </c>
      <c r="B14" s="9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x14ac:dyDescent="0.55000000000000004">
      <c r="A15" s="25" t="s">
        <v>33</v>
      </c>
      <c r="B15" s="9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x14ac:dyDescent="0.55000000000000004">
      <c r="A16" s="25" t="s">
        <v>34</v>
      </c>
      <c r="B16" s="9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x14ac:dyDescent="0.55000000000000004">
      <c r="A17" s="25" t="s">
        <v>35</v>
      </c>
      <c r="B17" s="9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x14ac:dyDescent="0.55000000000000004">
      <c r="A18" s="25" t="s">
        <v>36</v>
      </c>
      <c r="B18" s="9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x14ac:dyDescent="0.55000000000000004">
      <c r="A19" s="25" t="s">
        <v>37</v>
      </c>
      <c r="B19" s="9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x14ac:dyDescent="0.55000000000000004">
      <c r="A20" s="25" t="s">
        <v>38</v>
      </c>
      <c r="B20" s="9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x14ac:dyDescent="0.55000000000000004">
      <c r="A21" s="25" t="s">
        <v>39</v>
      </c>
      <c r="B21" s="9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x14ac:dyDescent="0.55000000000000004">
      <c r="A22" s="25" t="s">
        <v>40</v>
      </c>
      <c r="B22" s="9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x14ac:dyDescent="0.55000000000000004">
      <c r="A23" s="25" t="s">
        <v>41</v>
      </c>
      <c r="B23" s="9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4.7" thickBot="1" x14ac:dyDescent="0.6">
      <c r="A24" s="28" t="s">
        <v>42</v>
      </c>
      <c r="B24" s="98"/>
      <c r="C24" s="50"/>
      <c r="D24" s="51"/>
      <c r="E24" s="51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4.7" thickBot="1" x14ac:dyDescent="0.6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ht="14.7" thickBot="1" x14ac:dyDescent="0.6">
      <c r="A26" s="26" t="s">
        <v>69</v>
      </c>
      <c r="B26" s="34"/>
      <c r="E26" s="32">
        <f>SUM(E5:E24)</f>
        <v>0</v>
      </c>
      <c r="H26" s="32">
        <f>SUM(H5:H24)</f>
        <v>0</v>
      </c>
      <c r="K26" s="32">
        <f>SUM(K5:K24)</f>
        <v>0</v>
      </c>
      <c r="N26" s="32">
        <f>SUM(N5:N24)</f>
        <v>0</v>
      </c>
    </row>
    <row r="27" spans="1:14" ht="14.7" thickBot="1" x14ac:dyDescent="0.6">
      <c r="E27" s="74" t="str">
        <f>IF(AND($B$5="Y",E26&gt;$B$41),"AMOUNT EXCEEDS MAXIMUM","")</f>
        <v/>
      </c>
      <c r="H27" s="74" t="str">
        <f>IF(AND($B$5="Y",H26&gt;$B$41),"AMOUNT EXCEEDS MAXIMUM","")</f>
        <v/>
      </c>
      <c r="K27" s="74" t="str">
        <f>IF(AND($B$5="Y",K26&gt;$B$41),"AMOUNT EXCEEDS MAXIMUM","")</f>
        <v/>
      </c>
      <c r="N27" s="74" t="str">
        <f>IF(AND($B$5="Y",N26&gt;$B$41),"AMOUNT EXCEEDS MAXIMUM","")</f>
        <v/>
      </c>
    </row>
    <row r="28" spans="1:14" ht="14.7" thickBot="1" x14ac:dyDescent="0.6">
      <c r="A28" s="27" t="s">
        <v>46</v>
      </c>
      <c r="B28" s="33">
        <f>SUM(E26,H26,K26,N26)</f>
        <v>0</v>
      </c>
      <c r="C28" s="40" t="str">
        <f>IF(B28&gt;B42,"AMOUNT EXCEEDS MAXIMUM","")</f>
        <v/>
      </c>
      <c r="D28" s="40"/>
      <c r="E28" s="74" t="str">
        <f>IF(OR(E26&gt;(B28*0.1),E26&gt;25000),"AMOUNT EXCEEDS MAXIMUM","")</f>
        <v/>
      </c>
    </row>
    <row r="31" spans="1:14" x14ac:dyDescent="0.55000000000000004">
      <c r="A31" s="1" t="s">
        <v>47</v>
      </c>
      <c r="B31" s="1"/>
    </row>
    <row r="32" spans="1:14" x14ac:dyDescent="0.55000000000000004">
      <c r="A32" t="s">
        <v>49</v>
      </c>
      <c r="F32" s="36"/>
      <c r="G32" s="36"/>
    </row>
    <row r="33" spans="1:7" x14ac:dyDescent="0.55000000000000004">
      <c r="A33" t="s">
        <v>97</v>
      </c>
      <c r="F33" s="38"/>
      <c r="G33" s="38"/>
    </row>
    <row r="34" spans="1:7" x14ac:dyDescent="0.55000000000000004">
      <c r="A34" s="45" t="s">
        <v>87</v>
      </c>
      <c r="F34" s="39"/>
      <c r="G34" s="39"/>
    </row>
    <row r="35" spans="1:7" x14ac:dyDescent="0.55000000000000004">
      <c r="A35" s="45" t="s">
        <v>86</v>
      </c>
      <c r="F35" s="39"/>
      <c r="G35" s="39"/>
    </row>
    <row r="36" spans="1:7" x14ac:dyDescent="0.55000000000000004">
      <c r="A36" t="s">
        <v>88</v>
      </c>
      <c r="F36" s="39"/>
      <c r="G36" s="39"/>
    </row>
    <row r="37" spans="1:7" x14ac:dyDescent="0.55000000000000004">
      <c r="A37" t="s">
        <v>89</v>
      </c>
      <c r="F37" s="39"/>
      <c r="G37" s="39"/>
    </row>
    <row r="38" spans="1:7" x14ac:dyDescent="0.55000000000000004">
      <c r="A38" s="46" t="s">
        <v>90</v>
      </c>
      <c r="F38" s="39"/>
      <c r="G38" s="39"/>
    </row>
    <row r="39" spans="1:7" x14ac:dyDescent="0.55000000000000004">
      <c r="A39" s="45" t="s">
        <v>91</v>
      </c>
      <c r="F39" s="39"/>
      <c r="G39" s="39"/>
    </row>
    <row r="40" spans="1:7" ht="14.7" thickBot="1" x14ac:dyDescent="0.6">
      <c r="A40" s="45" t="s">
        <v>95</v>
      </c>
      <c r="F40" s="39"/>
      <c r="G40" s="39"/>
    </row>
    <row r="41" spans="1:7" ht="57.9" thickBot="1" x14ac:dyDescent="0.6">
      <c r="A41" s="41" t="s">
        <v>94</v>
      </c>
      <c r="B41" s="73">
        <v>100000</v>
      </c>
      <c r="F41" s="39"/>
      <c r="G41" s="39"/>
    </row>
    <row r="42" spans="1:7" ht="43.5" thickBot="1" x14ac:dyDescent="0.6">
      <c r="A42" s="41" t="s">
        <v>93</v>
      </c>
      <c r="B42" s="75">
        <v>500000</v>
      </c>
      <c r="F42" s="39"/>
      <c r="G42" s="39"/>
    </row>
  </sheetData>
  <mergeCells count="11">
    <mergeCell ref="A25:N25"/>
    <mergeCell ref="B5:B24"/>
    <mergeCell ref="B2:B4"/>
    <mergeCell ref="C3:E3"/>
    <mergeCell ref="F3:H3"/>
    <mergeCell ref="I3:K3"/>
    <mergeCell ref="L3:N3"/>
    <mergeCell ref="C2:E2"/>
    <mergeCell ref="F2:H2"/>
    <mergeCell ref="I2:K2"/>
    <mergeCell ref="L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1E1C3-AF59-4F9D-A6D6-8059F65A612D}">
  <dimension ref="A1:N63"/>
  <sheetViews>
    <sheetView topLeftCell="A13" workbookViewId="0">
      <selection activeCell="F41" sqref="F41"/>
    </sheetView>
  </sheetViews>
  <sheetFormatPr defaultColWidth="8.83984375" defaultRowHeight="14.4" x14ac:dyDescent="0.55000000000000004"/>
  <cols>
    <col min="1" max="1" width="14.68359375" customWidth="1"/>
    <col min="2" max="2" width="18.68359375" customWidth="1"/>
    <col min="3" max="3" width="33.47265625" customWidth="1"/>
    <col min="4" max="4" width="13.15625" customWidth="1"/>
    <col min="5" max="5" width="38.47265625" customWidth="1"/>
    <col min="6" max="6" width="34" customWidth="1"/>
    <col min="7" max="7" width="14" customWidth="1"/>
    <col min="8" max="9" width="31.3125" customWidth="1"/>
    <col min="10" max="10" width="13.15625" customWidth="1"/>
    <col min="11" max="12" width="28.47265625" customWidth="1"/>
    <col min="13" max="13" width="12.83984375" customWidth="1"/>
  </cols>
  <sheetData>
    <row r="1" spans="1:13" ht="29.1" thickBot="1" x14ac:dyDescent="0.6">
      <c r="A1" s="42" t="s">
        <v>64</v>
      </c>
      <c r="B1" s="52" t="s">
        <v>65</v>
      </c>
    </row>
    <row r="2" spans="1:13" ht="14.7" thickBot="1" x14ac:dyDescent="0.6">
      <c r="A2" s="1"/>
      <c r="B2" s="100" t="s">
        <v>48</v>
      </c>
      <c r="C2" s="107" t="s">
        <v>44</v>
      </c>
      <c r="D2" s="109"/>
      <c r="E2" s="105" t="s">
        <v>18</v>
      </c>
      <c r="F2" s="103"/>
      <c r="G2" s="106"/>
      <c r="H2" s="105" t="s">
        <v>19</v>
      </c>
      <c r="I2" s="103"/>
      <c r="J2" s="106"/>
      <c r="K2" s="105" t="s">
        <v>20</v>
      </c>
      <c r="L2" s="103"/>
      <c r="M2" s="106"/>
    </row>
    <row r="3" spans="1:13" ht="14.7" thickBot="1" x14ac:dyDescent="0.6">
      <c r="B3" s="100"/>
      <c r="C3" s="102" t="s">
        <v>45</v>
      </c>
      <c r="D3" s="104"/>
      <c r="E3" s="105" t="s">
        <v>43</v>
      </c>
      <c r="F3" s="103"/>
      <c r="G3" s="106"/>
      <c r="H3" s="105" t="s">
        <v>43</v>
      </c>
      <c r="I3" s="103"/>
      <c r="J3" s="106"/>
      <c r="K3" s="105" t="s">
        <v>43</v>
      </c>
      <c r="L3" s="103"/>
      <c r="M3" s="106"/>
    </row>
    <row r="4" spans="1:13" ht="14.7" thickBot="1" x14ac:dyDescent="0.6">
      <c r="B4" s="101"/>
      <c r="C4" s="29" t="s">
        <v>24</v>
      </c>
      <c r="D4" s="30" t="s">
        <v>25</v>
      </c>
      <c r="E4" s="31" t="s">
        <v>24</v>
      </c>
      <c r="F4" s="71" t="s">
        <v>83</v>
      </c>
      <c r="G4" s="35" t="s">
        <v>25</v>
      </c>
      <c r="H4" s="35" t="s">
        <v>24</v>
      </c>
      <c r="I4" s="71" t="s">
        <v>83</v>
      </c>
      <c r="J4" s="29" t="s">
        <v>25</v>
      </c>
      <c r="K4" s="35" t="s">
        <v>24</v>
      </c>
      <c r="L4" s="71" t="s">
        <v>83</v>
      </c>
      <c r="M4" s="29" t="s">
        <v>25</v>
      </c>
    </row>
    <row r="5" spans="1:13" ht="57.9" thickBot="1" x14ac:dyDescent="0.6">
      <c r="A5" s="24" t="s">
        <v>23</v>
      </c>
      <c r="B5" s="96" t="s">
        <v>79</v>
      </c>
      <c r="C5" s="54" t="s">
        <v>50</v>
      </c>
      <c r="D5" s="55">
        <v>100</v>
      </c>
      <c r="E5" s="56" t="s">
        <v>78</v>
      </c>
      <c r="F5" s="56" t="s">
        <v>85</v>
      </c>
      <c r="G5" s="57">
        <v>20</v>
      </c>
      <c r="H5" s="58" t="s">
        <v>59</v>
      </c>
      <c r="I5" s="56" t="s">
        <v>85</v>
      </c>
      <c r="J5" s="57">
        <v>20</v>
      </c>
      <c r="K5" s="59" t="s">
        <v>58</v>
      </c>
      <c r="L5" s="56" t="s">
        <v>85</v>
      </c>
      <c r="M5" s="60">
        <v>40</v>
      </c>
    </row>
    <row r="6" spans="1:13" ht="28.8" x14ac:dyDescent="0.55000000000000004">
      <c r="A6" s="25" t="s">
        <v>22</v>
      </c>
      <c r="B6" s="97"/>
      <c r="C6" s="54"/>
      <c r="D6" s="55"/>
      <c r="E6" s="61" t="s">
        <v>57</v>
      </c>
      <c r="F6" s="56" t="s">
        <v>85</v>
      </c>
      <c r="G6" s="57">
        <v>20</v>
      </c>
      <c r="H6" s="62" t="s">
        <v>52</v>
      </c>
      <c r="I6" s="62" t="s">
        <v>85</v>
      </c>
      <c r="J6" s="57">
        <v>10</v>
      </c>
      <c r="K6" s="62" t="s">
        <v>60</v>
      </c>
      <c r="L6" s="62" t="s">
        <v>85</v>
      </c>
      <c r="M6" s="60">
        <v>100</v>
      </c>
    </row>
    <row r="7" spans="1:13" ht="43.2" x14ac:dyDescent="0.55000000000000004">
      <c r="A7" s="25" t="s">
        <v>21</v>
      </c>
      <c r="B7" s="97"/>
      <c r="C7" s="54"/>
      <c r="D7" s="55"/>
      <c r="E7" s="61" t="s">
        <v>77</v>
      </c>
      <c r="F7" s="61" t="s">
        <v>84</v>
      </c>
      <c r="G7" s="57">
        <v>20</v>
      </c>
      <c r="H7" s="62" t="s">
        <v>76</v>
      </c>
      <c r="I7" s="62" t="s">
        <v>85</v>
      </c>
      <c r="J7" s="57">
        <v>10</v>
      </c>
      <c r="K7" s="62" t="s">
        <v>61</v>
      </c>
      <c r="L7" s="62" t="s">
        <v>85</v>
      </c>
      <c r="M7" s="60">
        <v>50</v>
      </c>
    </row>
    <row r="8" spans="1:13" ht="43.2" x14ac:dyDescent="0.55000000000000004">
      <c r="A8" s="25" t="s">
        <v>26</v>
      </c>
      <c r="B8" s="97"/>
      <c r="C8" s="54"/>
      <c r="D8" s="55"/>
      <c r="E8" s="61" t="s">
        <v>56</v>
      </c>
      <c r="F8" s="61" t="s">
        <v>85</v>
      </c>
      <c r="G8" s="57">
        <v>20</v>
      </c>
      <c r="H8" s="62" t="s">
        <v>53</v>
      </c>
      <c r="I8" s="62" t="s">
        <v>85</v>
      </c>
      <c r="J8" s="57">
        <v>20</v>
      </c>
      <c r="K8" s="62" t="s">
        <v>63</v>
      </c>
      <c r="L8" s="62" t="s">
        <v>85</v>
      </c>
      <c r="M8" s="60">
        <v>50</v>
      </c>
    </row>
    <row r="9" spans="1:13" ht="28.8" x14ac:dyDescent="0.55000000000000004">
      <c r="A9" s="25" t="s">
        <v>27</v>
      </c>
      <c r="B9" s="97"/>
      <c r="C9" s="54"/>
      <c r="D9" s="55"/>
      <c r="E9" s="61" t="s">
        <v>55</v>
      </c>
      <c r="F9" s="61" t="s">
        <v>85</v>
      </c>
      <c r="G9" s="57">
        <v>20</v>
      </c>
      <c r="H9" s="62" t="s">
        <v>54</v>
      </c>
      <c r="I9" s="62" t="s">
        <v>85</v>
      </c>
      <c r="J9" s="57">
        <v>20</v>
      </c>
      <c r="K9" s="54" t="s">
        <v>62</v>
      </c>
      <c r="L9" s="62" t="s">
        <v>85</v>
      </c>
      <c r="M9" s="60">
        <v>200</v>
      </c>
    </row>
    <row r="10" spans="1:13" ht="28.8" x14ac:dyDescent="0.55000000000000004">
      <c r="A10" s="25" t="s">
        <v>28</v>
      </c>
      <c r="B10" s="97"/>
      <c r="C10" s="54"/>
      <c r="D10" s="55"/>
      <c r="E10" s="54"/>
      <c r="F10" s="54"/>
      <c r="G10" s="57"/>
      <c r="H10" s="62" t="s">
        <v>51</v>
      </c>
      <c r="I10" s="62" t="s">
        <v>85</v>
      </c>
      <c r="J10" s="57">
        <v>20</v>
      </c>
      <c r="K10" s="54" t="s">
        <v>68</v>
      </c>
      <c r="L10" s="62" t="s">
        <v>85</v>
      </c>
      <c r="M10" s="60"/>
    </row>
    <row r="11" spans="1:13" x14ac:dyDescent="0.55000000000000004">
      <c r="A11" s="25" t="s">
        <v>29</v>
      </c>
      <c r="B11" s="97"/>
      <c r="C11" s="54"/>
      <c r="D11" s="55"/>
      <c r="E11" s="54"/>
      <c r="F11" s="54"/>
      <c r="G11" s="57"/>
      <c r="H11" s="62"/>
      <c r="I11" s="62"/>
      <c r="J11" s="57"/>
      <c r="K11" s="48"/>
      <c r="L11" s="48"/>
      <c r="M11" s="60"/>
    </row>
    <row r="12" spans="1:13" x14ac:dyDescent="0.55000000000000004">
      <c r="A12" s="25" t="s">
        <v>30</v>
      </c>
      <c r="B12" s="97"/>
      <c r="C12" s="54"/>
      <c r="D12" s="55"/>
      <c r="E12" s="54"/>
      <c r="F12" s="54"/>
      <c r="G12" s="57"/>
      <c r="H12" s="63"/>
      <c r="I12" s="63"/>
      <c r="J12" s="57"/>
      <c r="K12" s="48"/>
      <c r="L12" s="48"/>
      <c r="M12" s="60"/>
    </row>
    <row r="13" spans="1:13" x14ac:dyDescent="0.55000000000000004">
      <c r="A13" s="25" t="s">
        <v>31</v>
      </c>
      <c r="B13" s="97"/>
      <c r="C13" s="54"/>
      <c r="D13" s="55"/>
      <c r="E13" s="54"/>
      <c r="F13" s="54"/>
      <c r="G13" s="57"/>
      <c r="H13" s="54"/>
      <c r="I13" s="54"/>
      <c r="J13" s="57"/>
      <c r="K13" s="48"/>
      <c r="L13" s="48"/>
      <c r="M13" s="60"/>
    </row>
    <row r="14" spans="1:13" x14ac:dyDescent="0.55000000000000004">
      <c r="A14" s="25" t="s">
        <v>32</v>
      </c>
      <c r="B14" s="97"/>
      <c r="C14" s="54"/>
      <c r="D14" s="55"/>
      <c r="E14" s="54"/>
      <c r="F14" s="54"/>
      <c r="G14" s="57"/>
      <c r="H14" s="54"/>
      <c r="I14" s="54"/>
      <c r="J14" s="57"/>
      <c r="K14" s="48"/>
      <c r="L14" s="48"/>
      <c r="M14" s="60"/>
    </row>
    <row r="15" spans="1:13" x14ac:dyDescent="0.55000000000000004">
      <c r="A15" s="25" t="s">
        <v>33</v>
      </c>
      <c r="B15" s="97"/>
      <c r="C15" s="54"/>
      <c r="D15" s="55"/>
      <c r="E15" s="54"/>
      <c r="F15" s="54"/>
      <c r="G15" s="57"/>
      <c r="H15" s="54"/>
      <c r="I15" s="54"/>
      <c r="J15" s="57"/>
      <c r="K15" s="48"/>
      <c r="L15" s="48"/>
      <c r="M15" s="60"/>
    </row>
    <row r="16" spans="1:13" x14ac:dyDescent="0.55000000000000004">
      <c r="A16" s="25" t="s">
        <v>34</v>
      </c>
      <c r="B16" s="97"/>
      <c r="C16" s="54"/>
      <c r="D16" s="55"/>
      <c r="E16" s="54"/>
      <c r="F16" s="54"/>
      <c r="G16" s="57"/>
      <c r="H16" s="54"/>
      <c r="I16" s="54"/>
      <c r="J16" s="57"/>
      <c r="K16" s="48"/>
      <c r="L16" s="48"/>
      <c r="M16" s="60"/>
    </row>
    <row r="17" spans="1:14" x14ac:dyDescent="0.55000000000000004">
      <c r="A17" s="25" t="s">
        <v>35</v>
      </c>
      <c r="B17" s="97"/>
      <c r="C17" s="54"/>
      <c r="D17" s="55"/>
      <c r="E17" s="54"/>
      <c r="F17" s="54"/>
      <c r="G17" s="57"/>
      <c r="H17" s="54"/>
      <c r="I17" s="54"/>
      <c r="J17" s="57"/>
      <c r="K17" s="48"/>
      <c r="L17" s="48"/>
      <c r="M17" s="60"/>
    </row>
    <row r="18" spans="1:14" x14ac:dyDescent="0.55000000000000004">
      <c r="A18" s="25" t="s">
        <v>36</v>
      </c>
      <c r="B18" s="97"/>
      <c r="C18" s="54"/>
      <c r="D18" s="55"/>
      <c r="E18" s="54"/>
      <c r="F18" s="54"/>
      <c r="G18" s="57"/>
      <c r="H18" s="54"/>
      <c r="I18" s="54"/>
      <c r="J18" s="57"/>
      <c r="K18" s="48"/>
      <c r="L18" s="48"/>
      <c r="M18" s="60"/>
    </row>
    <row r="19" spans="1:14" x14ac:dyDescent="0.55000000000000004">
      <c r="A19" s="25" t="s">
        <v>37</v>
      </c>
      <c r="B19" s="97"/>
      <c r="C19" s="54"/>
      <c r="D19" s="55"/>
      <c r="E19" s="54"/>
      <c r="F19" s="54"/>
      <c r="G19" s="57"/>
      <c r="H19" s="54"/>
      <c r="I19" s="54"/>
      <c r="J19" s="57"/>
      <c r="K19" s="48"/>
      <c r="L19" s="48"/>
      <c r="M19" s="60"/>
    </row>
    <row r="20" spans="1:14" x14ac:dyDescent="0.55000000000000004">
      <c r="A20" s="25" t="s">
        <v>38</v>
      </c>
      <c r="B20" s="97"/>
      <c r="C20" s="54"/>
      <c r="D20" s="55"/>
      <c r="E20" s="54"/>
      <c r="F20" s="54"/>
      <c r="G20" s="57"/>
      <c r="H20" s="54"/>
      <c r="I20" s="54"/>
      <c r="J20" s="57"/>
      <c r="K20" s="48"/>
      <c r="L20" s="48"/>
      <c r="M20" s="60"/>
    </row>
    <row r="21" spans="1:14" x14ac:dyDescent="0.55000000000000004">
      <c r="A21" s="25" t="s">
        <v>39</v>
      </c>
      <c r="B21" s="97"/>
      <c r="C21" s="54"/>
      <c r="D21" s="55"/>
      <c r="E21" s="54"/>
      <c r="F21" s="54"/>
      <c r="G21" s="57"/>
      <c r="H21" s="54"/>
      <c r="I21" s="54"/>
      <c r="J21" s="57"/>
      <c r="K21" s="48"/>
      <c r="L21" s="48"/>
      <c r="M21" s="60"/>
    </row>
    <row r="22" spans="1:14" x14ac:dyDescent="0.55000000000000004">
      <c r="A22" s="25" t="s">
        <v>40</v>
      </c>
      <c r="B22" s="97"/>
      <c r="C22" s="54"/>
      <c r="D22" s="55"/>
      <c r="E22" s="54"/>
      <c r="F22" s="54"/>
      <c r="G22" s="57"/>
      <c r="H22" s="54"/>
      <c r="I22" s="54"/>
      <c r="J22" s="57"/>
      <c r="K22" s="48"/>
      <c r="L22" s="48"/>
      <c r="M22" s="60"/>
    </row>
    <row r="23" spans="1:14" x14ac:dyDescent="0.55000000000000004">
      <c r="A23" s="25" t="s">
        <v>41</v>
      </c>
      <c r="B23" s="97"/>
      <c r="C23" s="54"/>
      <c r="D23" s="55"/>
      <c r="E23" s="54"/>
      <c r="F23" s="54"/>
      <c r="G23" s="57"/>
      <c r="H23" s="54"/>
      <c r="I23" s="54"/>
      <c r="J23" s="57"/>
      <c r="K23" s="48"/>
      <c r="L23" s="48"/>
      <c r="M23" s="60"/>
    </row>
    <row r="24" spans="1:14" ht="14.7" thickBot="1" x14ac:dyDescent="0.6">
      <c r="A24" s="28" t="s">
        <v>42</v>
      </c>
      <c r="B24" s="98"/>
      <c r="C24" s="64"/>
      <c r="D24" s="65"/>
      <c r="E24" s="64"/>
      <c r="F24" s="64"/>
      <c r="G24" s="66"/>
      <c r="H24" s="64"/>
      <c r="I24" s="64"/>
      <c r="J24" s="66"/>
      <c r="K24" s="50"/>
      <c r="L24" s="50"/>
      <c r="M24" s="67"/>
    </row>
    <row r="25" spans="1:14" ht="14.7" thickBot="1" x14ac:dyDescent="0.6">
      <c r="A25" s="93"/>
      <c r="B25" s="94"/>
      <c r="C25" s="94"/>
      <c r="D25" s="94"/>
      <c r="E25" s="110"/>
      <c r="F25" s="110"/>
      <c r="G25" s="94"/>
      <c r="H25" s="110"/>
      <c r="I25" s="110"/>
      <c r="J25" s="94"/>
      <c r="K25" s="110"/>
      <c r="L25" s="110"/>
      <c r="M25" s="95"/>
    </row>
    <row r="26" spans="1:14" ht="14.7" thickBot="1" x14ac:dyDescent="0.6">
      <c r="A26" s="26" t="s">
        <v>69</v>
      </c>
      <c r="B26" s="34"/>
      <c r="D26" s="32">
        <f>SUM(D5:D24)</f>
        <v>100</v>
      </c>
      <c r="G26" s="32">
        <f>SUM(G5:G24)</f>
        <v>100</v>
      </c>
      <c r="J26" s="32">
        <f>SUM(J5:J24)</f>
        <v>100</v>
      </c>
      <c r="M26" s="32">
        <f>SUM(M5:M24)</f>
        <v>440</v>
      </c>
    </row>
    <row r="27" spans="1:14" ht="14.7" thickBot="1" x14ac:dyDescent="0.6">
      <c r="E27" s="74" t="str">
        <f>IF(AND($B$5="Y",E26&gt;$B$41),"AMOUNT EXCEEDS MAXIMUM","")</f>
        <v/>
      </c>
      <c r="H27" s="74" t="str">
        <f>IF(AND($B$5="Y",H26&gt;$B$41),"AMOUNT EXCEEDS MAXIMUM","")</f>
        <v/>
      </c>
      <c r="K27" s="74" t="str">
        <f>IF(AND($B$5="Y",K26&gt;$B$41),"AMOUNT EXCEEDS MAXIMUM","")</f>
        <v/>
      </c>
      <c r="N27" s="74" t="str">
        <f>IF(AND($B$5="Y",N26&gt;$B$41),"AMOUNT EXCEEDS MAXIMUM","")</f>
        <v/>
      </c>
    </row>
    <row r="28" spans="1:14" ht="14.7" thickBot="1" x14ac:dyDescent="0.6">
      <c r="A28" s="27" t="s">
        <v>46</v>
      </c>
      <c r="B28" s="33">
        <f>SUM(D26,G26,J26,M26)</f>
        <v>740</v>
      </c>
      <c r="C28" s="40" t="str">
        <f>IF(B28&gt;B42,"AMOUNT EXCEEDS MAXIMUM","")</f>
        <v/>
      </c>
      <c r="D28" s="40"/>
      <c r="E28" s="74" t="str">
        <f>IF(OR(E26&gt;(B28*0.1),E26&gt;25000),"AMOUNT EXCEEDS MAXIMUM","")</f>
        <v/>
      </c>
    </row>
    <row r="31" spans="1:14" x14ac:dyDescent="0.55000000000000004">
      <c r="A31" s="1" t="s">
        <v>47</v>
      </c>
      <c r="B31" s="1"/>
    </row>
    <row r="32" spans="1:14" x14ac:dyDescent="0.55000000000000004">
      <c r="A32" t="s">
        <v>49</v>
      </c>
      <c r="E32" s="36"/>
      <c r="F32" s="36"/>
      <c r="G32" s="37"/>
    </row>
    <row r="33" spans="1:7" x14ac:dyDescent="0.55000000000000004">
      <c r="A33" t="s">
        <v>97</v>
      </c>
      <c r="E33" s="38"/>
      <c r="F33" s="38"/>
      <c r="G33" s="37"/>
    </row>
    <row r="34" spans="1:7" x14ac:dyDescent="0.55000000000000004">
      <c r="A34" s="45" t="s">
        <v>87</v>
      </c>
      <c r="E34" s="39"/>
      <c r="F34" s="39"/>
      <c r="G34" s="37"/>
    </row>
    <row r="35" spans="1:7" x14ac:dyDescent="0.55000000000000004">
      <c r="A35" s="45" t="s">
        <v>86</v>
      </c>
      <c r="E35" s="39"/>
      <c r="F35" s="39"/>
      <c r="G35" s="37"/>
    </row>
    <row r="36" spans="1:7" x14ac:dyDescent="0.55000000000000004">
      <c r="A36" t="s">
        <v>88</v>
      </c>
      <c r="E36" s="39"/>
      <c r="F36" s="39"/>
      <c r="G36" s="37"/>
    </row>
    <row r="37" spans="1:7" x14ac:dyDescent="0.55000000000000004">
      <c r="A37" t="s">
        <v>89</v>
      </c>
      <c r="E37" s="39"/>
      <c r="F37" s="39"/>
      <c r="G37" s="37"/>
    </row>
    <row r="38" spans="1:7" x14ac:dyDescent="0.55000000000000004">
      <c r="A38" s="46" t="s">
        <v>90</v>
      </c>
      <c r="E38" s="39"/>
      <c r="F38" s="39"/>
      <c r="G38" s="37"/>
    </row>
    <row r="39" spans="1:7" x14ac:dyDescent="0.55000000000000004">
      <c r="A39" s="45" t="s">
        <v>91</v>
      </c>
      <c r="E39" s="39"/>
      <c r="F39" s="39"/>
      <c r="G39" s="37"/>
    </row>
    <row r="40" spans="1:7" ht="14.7" thickBot="1" x14ac:dyDescent="0.6">
      <c r="A40" s="45" t="s">
        <v>95</v>
      </c>
      <c r="E40" s="39"/>
      <c r="F40" s="39"/>
      <c r="G40" s="37"/>
    </row>
    <row r="41" spans="1:7" ht="57.9" thickBot="1" x14ac:dyDescent="0.6">
      <c r="A41" s="41" t="s">
        <v>94</v>
      </c>
      <c r="B41" s="73">
        <v>100000</v>
      </c>
      <c r="E41" s="39"/>
      <c r="F41" s="39"/>
      <c r="G41" s="37"/>
    </row>
    <row r="42" spans="1:7" ht="43.5" thickBot="1" x14ac:dyDescent="0.6">
      <c r="A42" s="41" t="s">
        <v>93</v>
      </c>
      <c r="B42" s="75">
        <v>500000</v>
      </c>
      <c r="E42" s="36"/>
      <c r="F42" s="36"/>
      <c r="G42" s="37"/>
    </row>
    <row r="43" spans="1:7" x14ac:dyDescent="0.55000000000000004">
      <c r="E43" s="36"/>
      <c r="F43" s="36"/>
      <c r="G43" s="37"/>
    </row>
    <row r="44" spans="1:7" x14ac:dyDescent="0.55000000000000004">
      <c r="E44" s="36"/>
      <c r="F44" s="36"/>
      <c r="G44" s="37"/>
    </row>
    <row r="45" spans="1:7" x14ac:dyDescent="0.55000000000000004">
      <c r="E45" s="36"/>
      <c r="F45" s="36"/>
      <c r="G45" s="37"/>
    </row>
    <row r="46" spans="1:7" x14ac:dyDescent="0.55000000000000004">
      <c r="E46" s="36"/>
      <c r="F46" s="36"/>
      <c r="G46" s="37"/>
    </row>
    <row r="47" spans="1:7" x14ac:dyDescent="0.55000000000000004">
      <c r="E47" s="36"/>
      <c r="F47" s="36"/>
      <c r="G47" s="37"/>
    </row>
    <row r="48" spans="1:7" x14ac:dyDescent="0.55000000000000004">
      <c r="E48" s="36"/>
      <c r="F48" s="36"/>
      <c r="G48" s="37"/>
    </row>
    <row r="49" spans="5:7" x14ac:dyDescent="0.55000000000000004">
      <c r="E49" s="36"/>
      <c r="F49" s="36"/>
      <c r="G49" s="37"/>
    </row>
    <row r="50" spans="5:7" x14ac:dyDescent="0.55000000000000004">
      <c r="E50" s="36"/>
      <c r="F50" s="36"/>
      <c r="G50" s="37"/>
    </row>
    <row r="51" spans="5:7" x14ac:dyDescent="0.55000000000000004">
      <c r="E51" s="36"/>
      <c r="F51" s="36"/>
      <c r="G51" s="37"/>
    </row>
    <row r="52" spans="5:7" x14ac:dyDescent="0.55000000000000004">
      <c r="E52" s="36"/>
      <c r="F52" s="36"/>
      <c r="G52" s="37"/>
    </row>
    <row r="53" spans="5:7" x14ac:dyDescent="0.55000000000000004">
      <c r="E53" s="36"/>
      <c r="F53" s="36"/>
      <c r="G53" s="37"/>
    </row>
    <row r="54" spans="5:7" x14ac:dyDescent="0.55000000000000004">
      <c r="E54" s="36"/>
      <c r="F54" s="36"/>
      <c r="G54" s="37"/>
    </row>
    <row r="55" spans="5:7" x14ac:dyDescent="0.55000000000000004">
      <c r="E55" s="36"/>
      <c r="F55" s="36"/>
      <c r="G55" s="37"/>
    </row>
    <row r="56" spans="5:7" x14ac:dyDescent="0.55000000000000004">
      <c r="E56" s="36"/>
      <c r="F56" s="36"/>
      <c r="G56" s="37"/>
    </row>
    <row r="57" spans="5:7" x14ac:dyDescent="0.55000000000000004">
      <c r="E57" s="36"/>
      <c r="F57" s="36"/>
      <c r="G57" s="37"/>
    </row>
    <row r="58" spans="5:7" x14ac:dyDescent="0.55000000000000004">
      <c r="E58" s="37"/>
      <c r="F58" s="37"/>
      <c r="G58" s="37"/>
    </row>
    <row r="59" spans="5:7" x14ac:dyDescent="0.55000000000000004">
      <c r="E59" s="37"/>
      <c r="F59" s="37"/>
      <c r="G59" s="37"/>
    </row>
    <row r="60" spans="5:7" x14ac:dyDescent="0.55000000000000004">
      <c r="E60" s="37"/>
      <c r="F60" s="37"/>
      <c r="G60" s="37"/>
    </row>
    <row r="61" spans="5:7" x14ac:dyDescent="0.55000000000000004">
      <c r="E61" s="37"/>
      <c r="F61" s="37"/>
      <c r="G61" s="37"/>
    </row>
    <row r="62" spans="5:7" x14ac:dyDescent="0.55000000000000004">
      <c r="E62" s="37"/>
      <c r="F62" s="37"/>
      <c r="G62" s="37"/>
    </row>
    <row r="63" spans="5:7" x14ac:dyDescent="0.55000000000000004">
      <c r="E63" s="37"/>
      <c r="F63" s="37"/>
      <c r="G63" s="37"/>
    </row>
  </sheetData>
  <mergeCells count="11">
    <mergeCell ref="B5:B24"/>
    <mergeCell ref="A25:M25"/>
    <mergeCell ref="B2:B4"/>
    <mergeCell ref="C2:D2"/>
    <mergeCell ref="E2:G2"/>
    <mergeCell ref="H2:J2"/>
    <mergeCell ref="K2:M2"/>
    <mergeCell ref="C3:D3"/>
    <mergeCell ref="E3:G3"/>
    <mergeCell ref="H3:J3"/>
    <mergeCell ref="K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5E9A-3468-49D4-99F7-FA54C47CE9F6}">
  <dimension ref="A1:B24"/>
  <sheetViews>
    <sheetView showGridLines="0" tabSelected="1" workbookViewId="0">
      <selection activeCell="B24" sqref="B24"/>
    </sheetView>
  </sheetViews>
  <sheetFormatPr defaultColWidth="8.83984375" defaultRowHeight="14.4" x14ac:dyDescent="0.55000000000000004"/>
  <cols>
    <col min="2" max="2" width="108.15625" customWidth="1"/>
  </cols>
  <sheetData>
    <row r="1" spans="1:2" x14ac:dyDescent="0.55000000000000004">
      <c r="A1" s="1" t="s">
        <v>17</v>
      </c>
    </row>
    <row r="2" spans="1:2" x14ac:dyDescent="0.55000000000000004">
      <c r="B2" s="47" t="s">
        <v>100</v>
      </c>
    </row>
    <row r="4" spans="1:2" x14ac:dyDescent="0.55000000000000004">
      <c r="A4" s="44">
        <v>1</v>
      </c>
      <c r="B4" s="1" t="s">
        <v>98</v>
      </c>
    </row>
    <row r="5" spans="1:2" x14ac:dyDescent="0.55000000000000004">
      <c r="B5" s="1"/>
    </row>
    <row r="6" spans="1:2" x14ac:dyDescent="0.55000000000000004">
      <c r="B6" s="43" t="s">
        <v>99</v>
      </c>
    </row>
    <row r="8" spans="1:2" x14ac:dyDescent="0.55000000000000004">
      <c r="A8" s="44">
        <v>2</v>
      </c>
      <c r="B8" s="1" t="s">
        <v>103</v>
      </c>
    </row>
    <row r="10" spans="1:2" x14ac:dyDescent="0.55000000000000004">
      <c r="B10" s="43" t="s">
        <v>102</v>
      </c>
    </row>
    <row r="12" spans="1:2" x14ac:dyDescent="0.55000000000000004">
      <c r="A12" s="44">
        <v>3</v>
      </c>
      <c r="B12" s="1" t="s">
        <v>66</v>
      </c>
    </row>
    <row r="14" spans="1:2" x14ac:dyDescent="0.55000000000000004">
      <c r="B14" s="43" t="s">
        <v>101</v>
      </c>
    </row>
    <row r="16" spans="1:2" x14ac:dyDescent="0.55000000000000004">
      <c r="A16" s="44">
        <v>4</v>
      </c>
      <c r="B16" s="1" t="s">
        <v>67</v>
      </c>
    </row>
    <row r="18" spans="1:2" x14ac:dyDescent="0.55000000000000004">
      <c r="B18" s="43" t="s">
        <v>104</v>
      </c>
    </row>
    <row r="20" spans="1:2" x14ac:dyDescent="0.55000000000000004">
      <c r="A20" s="44">
        <v>5</v>
      </c>
      <c r="B20" s="1" t="s">
        <v>71</v>
      </c>
    </row>
    <row r="22" spans="1:2" x14ac:dyDescent="0.55000000000000004">
      <c r="B22" s="43" t="s">
        <v>70</v>
      </c>
    </row>
    <row r="23" spans="1:2" x14ac:dyDescent="0.55000000000000004">
      <c r="B23" s="1"/>
    </row>
    <row r="24" spans="1:2" x14ac:dyDescent="0.55000000000000004">
      <c r="B24" s="1" t="s">
        <v>105</v>
      </c>
    </row>
  </sheetData>
  <hyperlinks>
    <hyperlink ref="B22" r:id="rId1" xr:uid="{1DF84967-B903-47C5-AEC0-19F2C0CA2039}"/>
    <hyperlink ref="B4" r:id="rId2" display="https://www.dash.org/forum/topic/pre-budget-proposal-discussions.93/" xr:uid="{566D6938-4C4D-4381-BE8F-1CEA86C255C6}"/>
    <hyperlink ref="B6" r:id="rId3" display="https://www.dash.org/forum/topic/pre-budget-proposal-discussions.93/" xr:uid="{4C9C19B2-4CB2-4B69-8D76-AC6EFEC63822}"/>
    <hyperlink ref="B10" r:id="rId4" xr:uid="{209E7802-1E99-4495-9F3C-3234A96AA951}"/>
    <hyperlink ref="B18" r:id="rId5" display="https://www.dashcentral.org/budget" xr:uid="{80B32567-492B-4AD8-A70B-9A281DC90F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Escrow Form</vt:lpstr>
      <vt:lpstr>Escrow Form Example</vt:lpstr>
      <vt:lpstr>Milestones Template</vt:lpstr>
      <vt:lpstr>Milestones Template Example</vt:lpstr>
      <vt:lpstr>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A15R2</dc:creator>
  <cp:lastModifiedBy>A15R2</cp:lastModifiedBy>
  <dcterms:created xsi:type="dcterms:W3CDTF">2018-03-25T01:20:14Z</dcterms:created>
  <dcterms:modified xsi:type="dcterms:W3CDTF">2018-05-31T03:59:34Z</dcterms:modified>
</cp:coreProperties>
</file>